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120" windowWidth="19425" windowHeight="10905"/>
  </bookViews>
  <sheets>
    <sheet name="4кв.2019" sheetId="14" r:id="rId1"/>
    <sheet name="Факт2019г" sheetId="15" r:id="rId2"/>
    <sheet name="План2020год" sheetId="16" r:id="rId3"/>
    <sheet name="Лист1" sheetId="13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4"/>
  <c r="D15"/>
  <c r="C15"/>
  <c r="C13" s="1"/>
  <c r="C15" i="16" l="1"/>
  <c r="C13" s="1"/>
  <c r="D15" i="15"/>
  <c r="D13" s="1"/>
  <c r="D12" s="1"/>
  <c r="C15"/>
  <c r="C13" s="1"/>
  <c r="C12" s="1"/>
  <c r="E13" i="14"/>
  <c r="E12" s="1"/>
  <c r="D13"/>
  <c r="D12" s="1"/>
  <c r="C12"/>
</calcChain>
</file>

<file path=xl/sharedStrings.xml><?xml version="1.0" encoding="utf-8"?>
<sst xmlns="http://schemas.openxmlformats.org/spreadsheetml/2006/main" count="157" uniqueCount="39">
  <si>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</si>
  <si>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</si>
  <si>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</si>
  <si>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</si>
  <si>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</si>
  <si>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</si>
  <si>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</si>
  <si>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</si>
  <si>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</si>
  <si>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</si>
  <si>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</si>
  <si>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</si>
  <si>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</si>
  <si>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</si>
  <si>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3.3. Вспомогательный и технический персонал</t>
  </si>
  <si>
    <t>1. Среднегодовой контингент воспитанников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</si>
  <si>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</si>
  <si>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</si>
  <si>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</si>
  <si>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</si>
  <si>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</si>
  <si>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средний расход на 1-го воспитанника</t>
  </si>
  <si>
    <t>среднемесячная заработная плата 1 ед.</t>
  </si>
  <si>
    <t>тенге</t>
  </si>
  <si>
    <t>3.2. Основной персонал - воспитатели</t>
  </si>
  <si>
    <t>2019 год</t>
  </si>
  <si>
    <t>3.1. Административный персонал</t>
  </si>
  <si>
    <t>запланированные на "31" декабря 2019 г.</t>
  </si>
  <si>
    <t>факт 4 кв</t>
  </si>
  <si>
    <t>план на  4 кв</t>
  </si>
  <si>
    <t>2020 год</t>
  </si>
  <si>
    <t>план</t>
  </si>
  <si>
    <t>запланированные на "01" января 2020 г.</t>
  </si>
  <si>
    <t xml:space="preserve"> </t>
  </si>
  <si>
    <t>факт                 за 2019г.</t>
  </si>
  <si>
    <t>ГККП "Детский сад № 3 "Родничок" при отделе образования Атбасарского района"</t>
  </si>
  <si>
    <t xml:space="preserve">Заведующая ГККП "Детский сад № 3 "Родничок" </t>
  </si>
  <si>
    <t>при отделе образования Атбасарского района                                       Мырзабаева Ж.О.</t>
  </si>
  <si>
    <r>
      <t xml:space="preserve">6. Прочие расходы 
</t>
    </r>
    <r>
      <rPr>
        <i/>
        <sz val="14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</si>
</sst>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6"/>
      <color rgb="FFFF0000"/>
      <name val="Arial Narrow"/>
      <family val="2"/>
      <charset val="204"/>
    </font>
    <font>
      <sz val="16"/>
      <name val="Arial Narrow"/>
      <family val="2"/>
      <charset val="204"/>
    </font>
    <font>
      <sz val="16"/>
      <color rgb="FFC0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0" fillId="0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164" fontId="2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/>
    <xf numFmtId="2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NumberFormat="1" applyFont="1" applyFill="1" applyBorder="1"/>
    <xf numFmtId="0" fontId="11" fillId="0" borderId="2" xfId="0" applyFont="1" applyFill="1" applyBorder="1"/>
    <xf numFmtId="0" fontId="8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164" fontId="10" fillId="0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0" xfId="0" applyFont="1"/>
    <xf numFmtId="0" fontId="10" fillId="0" borderId="2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10" fillId="0" borderId="2" xfId="0" applyNumberFormat="1" applyFont="1" applyFill="1" applyBorder="1"/>
    <xf numFmtId="1" fontId="10" fillId="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I7" sqref="I7"/>
    </sheetView>
  </sheetViews>
  <sheetFormatPr defaultColWidth="9.140625" defaultRowHeight="20.25"/>
  <cols>
    <col min="1" max="1" width="69.42578125" style="2" customWidth="1"/>
    <col min="2" max="2" width="9.140625" style="3"/>
    <col min="3" max="3" width="12.5703125" style="2" customWidth="1"/>
    <col min="4" max="4" width="13" style="2" customWidth="1"/>
    <col min="5" max="5" width="13.85546875" style="2" customWidth="1"/>
    <col min="6" max="7" width="12" style="2" customWidth="1"/>
    <col min="8" max="8" width="9.140625" style="2"/>
    <col min="9" max="9" width="11.28515625" style="2" bestFit="1" customWidth="1"/>
    <col min="10" max="16384" width="9.140625" style="2"/>
  </cols>
  <sheetData>
    <row r="1" spans="1:11">
      <c r="A1" s="57" t="s">
        <v>16</v>
      </c>
      <c r="B1" s="57"/>
      <c r="C1" s="57"/>
      <c r="D1" s="57"/>
      <c r="E1" s="57"/>
    </row>
    <row r="2" spans="1:11">
      <c r="A2" s="57" t="s">
        <v>27</v>
      </c>
      <c r="B2" s="57"/>
      <c r="C2" s="57"/>
      <c r="D2" s="57"/>
      <c r="E2" s="57"/>
    </row>
    <row r="3" spans="1:11">
      <c r="A3" s="1"/>
    </row>
    <row r="4" spans="1:11">
      <c r="A4" s="58" t="s">
        <v>35</v>
      </c>
      <c r="B4" s="58"/>
      <c r="C4" s="58"/>
      <c r="D4" s="58"/>
      <c r="E4" s="58"/>
    </row>
    <row r="5" spans="1:11" ht="15.75" customHeight="1">
      <c r="A5" s="59" t="s">
        <v>17</v>
      </c>
      <c r="B5" s="59"/>
      <c r="C5" s="59"/>
      <c r="D5" s="59"/>
      <c r="E5" s="59"/>
    </row>
    <row r="6" spans="1:11">
      <c r="A6" s="4"/>
    </row>
    <row r="7" spans="1:11">
      <c r="A7" s="13" t="s">
        <v>18</v>
      </c>
    </row>
    <row r="8" spans="1:11">
      <c r="A8" s="1"/>
    </row>
    <row r="9" spans="1:11">
      <c r="A9" s="60" t="s">
        <v>0</v>
      </c>
      <c r="B9" s="61" t="s">
        <v>19</v>
      </c>
      <c r="C9" s="60" t="s">
        <v>25</v>
      </c>
      <c r="D9" s="60"/>
      <c r="E9" s="60"/>
    </row>
    <row r="10" spans="1:11" ht="40.5">
      <c r="A10" s="60"/>
      <c r="B10" s="61"/>
      <c r="C10" s="24" t="s">
        <v>20</v>
      </c>
      <c r="D10" s="24" t="s">
        <v>29</v>
      </c>
      <c r="E10" s="23" t="s">
        <v>28</v>
      </c>
    </row>
    <row r="11" spans="1:11">
      <c r="A11" s="5" t="s">
        <v>15</v>
      </c>
      <c r="B11" s="6" t="s">
        <v>11</v>
      </c>
      <c r="C11" s="7">
        <v>120</v>
      </c>
      <c r="D11" s="7">
        <v>120</v>
      </c>
      <c r="E11" s="7">
        <v>120</v>
      </c>
    </row>
    <row r="12" spans="1:11" ht="25.5">
      <c r="A12" s="10" t="s">
        <v>21</v>
      </c>
      <c r="B12" s="6" t="s">
        <v>3</v>
      </c>
      <c r="C12" s="38">
        <f>C13/C11</f>
        <v>304.93333333333334</v>
      </c>
      <c r="D12" s="39">
        <f>(D13-D29)/D11</f>
        <v>79.75833333333334</v>
      </c>
      <c r="E12" s="39">
        <f>(E13-E29)/E11</f>
        <v>88.733333333333334</v>
      </c>
      <c r="F12" s="22" t="s">
        <v>33</v>
      </c>
    </row>
    <row r="13" spans="1:11" ht="25.5">
      <c r="A13" s="29" t="s">
        <v>12</v>
      </c>
      <c r="B13" s="6" t="s">
        <v>3</v>
      </c>
      <c r="C13" s="47">
        <f>C15+C26+C27+C28+C29+C30</f>
        <v>36592</v>
      </c>
      <c r="D13" s="47">
        <f>D15+D26+D27+D28+D29+D30</f>
        <v>9571</v>
      </c>
      <c r="E13" s="48">
        <f>E15+E26+E27+E28+E29+E30</f>
        <v>10648</v>
      </c>
      <c r="F13" s="21" t="s">
        <v>33</v>
      </c>
    </row>
    <row r="14" spans="1:11">
      <c r="A14" s="8" t="s">
        <v>1</v>
      </c>
      <c r="B14" s="9"/>
      <c r="C14" s="40"/>
      <c r="D14" s="42"/>
      <c r="E14" s="56"/>
    </row>
    <row r="15" spans="1:11" ht="25.5">
      <c r="A15" s="29" t="s">
        <v>13</v>
      </c>
      <c r="B15" s="6" t="s">
        <v>3</v>
      </c>
      <c r="C15" s="44">
        <f>C17+C20+C23</f>
        <v>30408</v>
      </c>
      <c r="D15" s="44">
        <f t="shared" ref="D15:E15" si="0">D17+D20+D23</f>
        <v>7542.5</v>
      </c>
      <c r="E15" s="44">
        <f t="shared" si="0"/>
        <v>8139.5</v>
      </c>
      <c r="F15" s="2" t="s">
        <v>33</v>
      </c>
      <c r="G15" s="55"/>
      <c r="H15" s="55"/>
      <c r="I15" s="55"/>
      <c r="J15" s="55"/>
      <c r="K15" s="55"/>
    </row>
    <row r="16" spans="1:11">
      <c r="A16" s="8" t="s">
        <v>2</v>
      </c>
      <c r="B16" s="9"/>
      <c r="C16" s="40"/>
      <c r="D16" s="42"/>
      <c r="E16" s="40"/>
      <c r="G16" s="55"/>
      <c r="H16" s="55"/>
      <c r="I16" s="55"/>
      <c r="J16" s="55"/>
      <c r="K16" s="55"/>
    </row>
    <row r="17" spans="1:6" ht="25.5">
      <c r="A17" s="28" t="s">
        <v>26</v>
      </c>
      <c r="B17" s="6" t="s">
        <v>3</v>
      </c>
      <c r="C17" s="44">
        <v>1892.2</v>
      </c>
      <c r="D17" s="44">
        <v>498.9</v>
      </c>
      <c r="E17" s="44">
        <v>498.9</v>
      </c>
    </row>
    <row r="18" spans="1:6">
      <c r="A18" s="10" t="s">
        <v>5</v>
      </c>
      <c r="B18" s="11" t="s">
        <v>4</v>
      </c>
      <c r="C18" s="40">
        <v>1.5</v>
      </c>
      <c r="D18" s="40">
        <v>1.5</v>
      </c>
      <c r="E18" s="40">
        <v>1.5</v>
      </c>
    </row>
    <row r="19" spans="1:6" ht="21.95" customHeight="1">
      <c r="A19" s="10" t="s">
        <v>22</v>
      </c>
      <c r="B19" s="6" t="s">
        <v>23</v>
      </c>
      <c r="C19" s="41">
        <v>105122</v>
      </c>
      <c r="D19" s="41">
        <v>110866.66</v>
      </c>
      <c r="E19" s="41">
        <v>110867</v>
      </c>
    </row>
    <row r="20" spans="1:6" ht="25.5">
      <c r="A20" s="28" t="s">
        <v>24</v>
      </c>
      <c r="B20" s="6" t="s">
        <v>3</v>
      </c>
      <c r="C20" s="44">
        <v>15203.6</v>
      </c>
      <c r="D20" s="44">
        <v>3936.6</v>
      </c>
      <c r="E20" s="44">
        <v>4295.6000000000004</v>
      </c>
    </row>
    <row r="21" spans="1:6">
      <c r="A21" s="10" t="s">
        <v>5</v>
      </c>
      <c r="B21" s="11" t="s">
        <v>4</v>
      </c>
      <c r="C21" s="40">
        <v>15.44</v>
      </c>
      <c r="D21" s="40">
        <v>15.44</v>
      </c>
      <c r="E21" s="40">
        <v>15.44</v>
      </c>
    </row>
    <row r="22" spans="1:6" ht="21.95" customHeight="1">
      <c r="A22" s="10" t="s">
        <v>22</v>
      </c>
      <c r="B22" s="6" t="s">
        <v>23</v>
      </c>
      <c r="C22" s="41">
        <v>82057</v>
      </c>
      <c r="D22" s="39">
        <v>84987.05</v>
      </c>
      <c r="E22" s="65">
        <v>92737.48</v>
      </c>
      <c r="F22" s="2" t="s">
        <v>33</v>
      </c>
    </row>
    <row r="23" spans="1:6" ht="25.5">
      <c r="A23" s="28" t="s">
        <v>14</v>
      </c>
      <c r="B23" s="6" t="s">
        <v>3</v>
      </c>
      <c r="C23" s="45">
        <v>13312.2</v>
      </c>
      <c r="D23" s="45">
        <v>3107</v>
      </c>
      <c r="E23" s="45">
        <v>3345</v>
      </c>
      <c r="F23" s="2" t="s">
        <v>33</v>
      </c>
    </row>
    <row r="24" spans="1:6">
      <c r="A24" s="10" t="s">
        <v>5</v>
      </c>
      <c r="B24" s="11" t="s">
        <v>4</v>
      </c>
      <c r="C24" s="40">
        <v>17.97</v>
      </c>
      <c r="D24" s="40">
        <v>17.47</v>
      </c>
      <c r="E24" s="40">
        <v>17.47</v>
      </c>
    </row>
    <row r="25" spans="1:6" ht="21.95" customHeight="1">
      <c r="A25" s="10" t="s">
        <v>22</v>
      </c>
      <c r="B25" s="6" t="s">
        <v>23</v>
      </c>
      <c r="C25" s="41">
        <v>61733</v>
      </c>
      <c r="D25" s="41">
        <v>59282.58</v>
      </c>
      <c r="E25" s="65">
        <v>63823.69</v>
      </c>
      <c r="F25" s="2" t="s">
        <v>33</v>
      </c>
    </row>
    <row r="26" spans="1:6" ht="25.5">
      <c r="A26" s="29" t="s">
        <v>6</v>
      </c>
      <c r="B26" s="6" t="s">
        <v>3</v>
      </c>
      <c r="C26" s="44">
        <v>2572</v>
      </c>
      <c r="D26" s="44">
        <v>770.5</v>
      </c>
      <c r="E26" s="44">
        <v>770.5</v>
      </c>
    </row>
    <row r="27" spans="1:6" ht="36.75">
      <c r="A27" s="12" t="s">
        <v>7</v>
      </c>
      <c r="B27" s="6" t="s">
        <v>3</v>
      </c>
      <c r="C27" s="46">
        <v>3235</v>
      </c>
      <c r="D27" s="46">
        <v>1165</v>
      </c>
      <c r="E27" s="46">
        <v>1645</v>
      </c>
    </row>
    <row r="28" spans="1:6" ht="25.5">
      <c r="A28" s="12" t="s">
        <v>8</v>
      </c>
      <c r="B28" s="6" t="s">
        <v>3</v>
      </c>
      <c r="C28" s="44">
        <v>0</v>
      </c>
      <c r="D28" s="44">
        <v>0</v>
      </c>
      <c r="E28" s="44">
        <v>0</v>
      </c>
    </row>
    <row r="29" spans="1:6" ht="36.75">
      <c r="A29" s="12" t="s">
        <v>9</v>
      </c>
      <c r="B29" s="6" t="s">
        <v>3</v>
      </c>
      <c r="C29" s="47">
        <v>0</v>
      </c>
      <c r="D29" s="44">
        <v>0</v>
      </c>
      <c r="E29" s="44">
        <v>0</v>
      </c>
    </row>
    <row r="30" spans="1:6" ht="52.5" customHeight="1">
      <c r="A30" s="43" t="s">
        <v>38</v>
      </c>
      <c r="B30" s="6" t="s">
        <v>3</v>
      </c>
      <c r="C30" s="48">
        <v>377</v>
      </c>
      <c r="D30" s="48">
        <v>93</v>
      </c>
      <c r="E30" s="48">
        <v>93</v>
      </c>
    </row>
    <row r="32" spans="1:6">
      <c r="A32" s="14" t="s">
        <v>36</v>
      </c>
      <c r="C32" s="16"/>
    </row>
    <row r="33" spans="1:3">
      <c r="A33" s="14" t="s">
        <v>37</v>
      </c>
      <c r="C33" s="16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19" zoomScale="85" zoomScaleNormal="85" workbookViewId="0">
      <selection activeCell="C26" sqref="C26:D26"/>
    </sheetView>
  </sheetViews>
  <sheetFormatPr defaultColWidth="9.140625" defaultRowHeight="20.25"/>
  <cols>
    <col min="1" max="1" width="69.42578125" style="2" customWidth="1"/>
    <col min="2" max="2" width="9.140625" style="3"/>
    <col min="3" max="3" width="16.28515625" style="3" customWidth="1"/>
    <col min="4" max="4" width="19.5703125" style="16" customWidth="1"/>
    <col min="5" max="6" width="12" style="2" customWidth="1"/>
    <col min="7" max="7" width="11.28515625" style="2" bestFit="1" customWidth="1"/>
    <col min="8" max="16384" width="9.140625" style="2"/>
  </cols>
  <sheetData>
    <row r="1" spans="1:5">
      <c r="A1" s="57" t="s">
        <v>16</v>
      </c>
      <c r="B1" s="57"/>
      <c r="C1" s="57"/>
      <c r="D1" s="57"/>
    </row>
    <row r="2" spans="1:5">
      <c r="A2" s="57" t="s">
        <v>27</v>
      </c>
      <c r="B2" s="57"/>
      <c r="C2" s="57"/>
      <c r="D2" s="57"/>
    </row>
    <row r="3" spans="1:5">
      <c r="A3" s="1"/>
    </row>
    <row r="4" spans="1:5">
      <c r="A4" s="58" t="s">
        <v>35</v>
      </c>
      <c r="B4" s="58"/>
      <c r="C4" s="58"/>
      <c r="D4" s="58"/>
    </row>
    <row r="5" spans="1:5" ht="15.75" customHeight="1">
      <c r="A5" s="59" t="s">
        <v>17</v>
      </c>
      <c r="B5" s="59"/>
      <c r="C5" s="59"/>
      <c r="D5" s="59"/>
    </row>
    <row r="6" spans="1:5">
      <c r="A6" s="4"/>
    </row>
    <row r="7" spans="1:5">
      <c r="A7" s="13" t="s">
        <v>18</v>
      </c>
    </row>
    <row r="8" spans="1:5">
      <c r="A8" s="1"/>
    </row>
    <row r="9" spans="1:5" ht="20.25" customHeight="1">
      <c r="A9" s="60" t="s">
        <v>0</v>
      </c>
      <c r="B9" s="61" t="s">
        <v>19</v>
      </c>
      <c r="C9" s="62" t="s">
        <v>25</v>
      </c>
      <c r="D9" s="63"/>
    </row>
    <row r="10" spans="1:5" ht="40.5">
      <c r="A10" s="60"/>
      <c r="B10" s="61"/>
      <c r="C10" s="15" t="s">
        <v>20</v>
      </c>
      <c r="D10" s="24" t="s">
        <v>34</v>
      </c>
    </row>
    <row r="11" spans="1:5">
      <c r="A11" s="5" t="s">
        <v>15</v>
      </c>
      <c r="B11" s="6" t="s">
        <v>11</v>
      </c>
      <c r="C11" s="17">
        <v>120</v>
      </c>
      <c r="D11" s="32">
        <v>120</v>
      </c>
    </row>
    <row r="12" spans="1:5" ht="25.5">
      <c r="A12" s="10" t="s">
        <v>21</v>
      </c>
      <c r="B12" s="6" t="s">
        <v>3</v>
      </c>
      <c r="C12" s="18">
        <f>C13/C11</f>
        <v>304.93333333333334</v>
      </c>
      <c r="D12" s="31">
        <f>D13/D11</f>
        <v>313.26666666666665</v>
      </c>
    </row>
    <row r="13" spans="1:5" ht="25.5">
      <c r="A13" s="29" t="s">
        <v>12</v>
      </c>
      <c r="B13" s="6" t="s">
        <v>3</v>
      </c>
      <c r="C13" s="49">
        <f>C15+C26+C27+C28+C29+C30</f>
        <v>36592</v>
      </c>
      <c r="D13" s="50">
        <f>D15+D26+D27+D28+D29+D30</f>
        <v>37592</v>
      </c>
      <c r="E13" s="21"/>
    </row>
    <row r="14" spans="1:5">
      <c r="A14" s="8" t="s">
        <v>1</v>
      </c>
      <c r="B14" s="9"/>
      <c r="C14" s="9"/>
      <c r="D14" s="26"/>
    </row>
    <row r="15" spans="1:5" ht="25.5">
      <c r="A15" s="29" t="s">
        <v>13</v>
      </c>
      <c r="B15" s="6" t="s">
        <v>3</v>
      </c>
      <c r="C15" s="19">
        <f>C17+C20+C23</f>
        <v>30408</v>
      </c>
      <c r="D15" s="26">
        <f>D17+D20+D23</f>
        <v>31307.5</v>
      </c>
      <c r="E15" s="2" t="s">
        <v>33</v>
      </c>
    </row>
    <row r="16" spans="1:5">
      <c r="A16" s="8" t="s">
        <v>2</v>
      </c>
      <c r="B16" s="9"/>
      <c r="C16" s="9"/>
      <c r="D16" s="26"/>
    </row>
    <row r="17" spans="1:4" ht="25.5">
      <c r="A17" s="28" t="s">
        <v>26</v>
      </c>
      <c r="B17" s="6" t="s">
        <v>3</v>
      </c>
      <c r="C17" s="51">
        <v>1892.2</v>
      </c>
      <c r="D17" s="52">
        <v>2012.2</v>
      </c>
    </row>
    <row r="18" spans="1:4">
      <c r="A18" s="10" t="s">
        <v>5</v>
      </c>
      <c r="B18" s="11" t="s">
        <v>4</v>
      </c>
      <c r="C18" s="19">
        <v>1.5</v>
      </c>
      <c r="D18" s="26">
        <v>1.5</v>
      </c>
    </row>
    <row r="19" spans="1:4" ht="21.95" customHeight="1">
      <c r="A19" s="10" t="s">
        <v>22</v>
      </c>
      <c r="B19" s="6" t="s">
        <v>23</v>
      </c>
      <c r="C19" s="20">
        <v>105122</v>
      </c>
      <c r="D19" s="30">
        <v>111788.9</v>
      </c>
    </row>
    <row r="20" spans="1:4" ht="25.5">
      <c r="A20" s="28" t="s">
        <v>24</v>
      </c>
      <c r="B20" s="6" t="s">
        <v>3</v>
      </c>
      <c r="C20" s="51">
        <v>15203.6</v>
      </c>
      <c r="D20" s="52">
        <v>14733</v>
      </c>
    </row>
    <row r="21" spans="1:4">
      <c r="A21" s="10" t="s">
        <v>5</v>
      </c>
      <c r="B21" s="11" t="s">
        <v>4</v>
      </c>
      <c r="C21" s="19">
        <v>15.44</v>
      </c>
      <c r="D21" s="26">
        <v>15.44</v>
      </c>
    </row>
    <row r="22" spans="1:4" ht="21.95" customHeight="1">
      <c r="A22" s="10" t="s">
        <v>22</v>
      </c>
      <c r="B22" s="6" t="s">
        <v>23</v>
      </c>
      <c r="C22" s="20">
        <v>82057</v>
      </c>
      <c r="D22" s="30">
        <v>79517.48</v>
      </c>
    </row>
    <row r="23" spans="1:4" ht="25.5">
      <c r="A23" s="28" t="s">
        <v>14</v>
      </c>
      <c r="B23" s="6" t="s">
        <v>3</v>
      </c>
      <c r="C23" s="53">
        <v>13312.2</v>
      </c>
      <c r="D23" s="54">
        <v>14562.3</v>
      </c>
    </row>
    <row r="24" spans="1:4">
      <c r="A24" s="10" t="s">
        <v>5</v>
      </c>
      <c r="B24" s="11" t="s">
        <v>4</v>
      </c>
      <c r="C24" s="19">
        <v>17.97</v>
      </c>
      <c r="D24" s="26">
        <v>17.47</v>
      </c>
    </row>
    <row r="25" spans="1:4" ht="21.95" customHeight="1">
      <c r="A25" s="10" t="s">
        <v>22</v>
      </c>
      <c r="B25" s="6" t="s">
        <v>23</v>
      </c>
      <c r="C25" s="20">
        <v>61733</v>
      </c>
      <c r="D25" s="30">
        <v>69463.360000000001</v>
      </c>
    </row>
    <row r="26" spans="1:4" ht="25.5">
      <c r="A26" s="29" t="s">
        <v>6</v>
      </c>
      <c r="B26" s="6" t="s">
        <v>3</v>
      </c>
      <c r="C26" s="51">
        <v>2572</v>
      </c>
      <c r="D26" s="52">
        <v>2672.5</v>
      </c>
    </row>
    <row r="27" spans="1:4" ht="36.75">
      <c r="A27" s="12" t="s">
        <v>7</v>
      </c>
      <c r="B27" s="6" t="s">
        <v>3</v>
      </c>
      <c r="C27" s="35">
        <v>3235</v>
      </c>
      <c r="D27" s="36">
        <v>3235</v>
      </c>
    </row>
    <row r="28" spans="1:4" ht="25.5">
      <c r="A28" s="27" t="s">
        <v>8</v>
      </c>
      <c r="B28" s="6" t="s">
        <v>3</v>
      </c>
      <c r="C28" s="19">
        <v>0</v>
      </c>
      <c r="D28" s="26">
        <v>0</v>
      </c>
    </row>
    <row r="29" spans="1:4" ht="36.75">
      <c r="A29" s="12" t="s">
        <v>9</v>
      </c>
      <c r="B29" s="6" t="s">
        <v>3</v>
      </c>
      <c r="C29" s="17">
        <v>0</v>
      </c>
      <c r="D29" s="32">
        <v>0</v>
      </c>
    </row>
    <row r="30" spans="1:4" ht="52.5" customHeight="1">
      <c r="A30" s="34" t="s">
        <v>38</v>
      </c>
      <c r="B30" s="6" t="s">
        <v>3</v>
      </c>
      <c r="C30" s="33">
        <v>377</v>
      </c>
      <c r="D30" s="37">
        <v>377</v>
      </c>
    </row>
    <row r="32" spans="1:4">
      <c r="A32" s="14" t="s">
        <v>36</v>
      </c>
      <c r="C32" s="16"/>
    </row>
    <row r="33" spans="1:3">
      <c r="A33" s="14" t="s">
        <v>37</v>
      </c>
      <c r="C33" s="16"/>
    </row>
  </sheetData>
  <mergeCells count="7">
    <mergeCell ref="A1:D1"/>
    <mergeCell ref="A2:D2"/>
    <mergeCell ref="A4:D4"/>
    <mergeCell ref="A5:D5"/>
    <mergeCell ref="A9:A10"/>
    <mergeCell ref="B9:B10"/>
    <mergeCell ref="C9:D9"/>
  </mergeCells>
  <pageMargins left="0.7" right="0.7" top="0.75" bottom="0.75" header="0.3" footer="0.3"/>
  <pageSetup paperSize="9"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topLeftCell="A22" workbookViewId="0">
      <selection activeCell="F17" sqref="F17"/>
    </sheetView>
  </sheetViews>
  <sheetFormatPr defaultColWidth="9.140625" defaultRowHeight="20.25"/>
  <cols>
    <col min="1" max="1" width="69.42578125" style="2" customWidth="1"/>
    <col min="2" max="2" width="9.140625" style="3"/>
    <col min="3" max="3" width="24.5703125" style="16" customWidth="1"/>
    <col min="4" max="5" width="12" style="2" customWidth="1"/>
    <col min="6" max="6" width="9.140625" style="2"/>
    <col min="7" max="7" width="11.28515625" style="2" bestFit="1" customWidth="1"/>
    <col min="8" max="16384" width="9.140625" style="2"/>
  </cols>
  <sheetData>
    <row r="1" spans="1:5">
      <c r="A1" s="57" t="s">
        <v>16</v>
      </c>
      <c r="B1" s="57"/>
      <c r="C1" s="57"/>
    </row>
    <row r="2" spans="1:5">
      <c r="A2" s="57" t="s">
        <v>32</v>
      </c>
      <c r="B2" s="57"/>
      <c r="C2" s="57"/>
    </row>
    <row r="3" spans="1:5">
      <c r="A3" s="1"/>
    </row>
    <row r="4" spans="1:5">
      <c r="A4" s="64" t="s">
        <v>35</v>
      </c>
      <c r="B4" s="64"/>
      <c r="C4" s="64"/>
    </row>
    <row r="5" spans="1:5" ht="15.75" customHeight="1">
      <c r="A5" s="59" t="s">
        <v>17</v>
      </c>
      <c r="B5" s="59"/>
      <c r="C5" s="59"/>
    </row>
    <row r="6" spans="1:5">
      <c r="A6" s="4"/>
    </row>
    <row r="7" spans="1:5">
      <c r="A7" s="13" t="s">
        <v>18</v>
      </c>
    </row>
    <row r="8" spans="1:5">
      <c r="A8" s="1"/>
    </row>
    <row r="9" spans="1:5" ht="20.25" customHeight="1">
      <c r="A9" s="60" t="s">
        <v>0</v>
      </c>
      <c r="B9" s="61" t="s">
        <v>19</v>
      </c>
      <c r="C9" s="23" t="s">
        <v>30</v>
      </c>
    </row>
    <row r="10" spans="1:5">
      <c r="A10" s="60"/>
      <c r="B10" s="61"/>
      <c r="C10" s="15" t="s">
        <v>31</v>
      </c>
    </row>
    <row r="11" spans="1:5">
      <c r="A11" s="5" t="s">
        <v>15</v>
      </c>
      <c r="B11" s="6" t="s">
        <v>11</v>
      </c>
      <c r="C11" s="17">
        <v>120</v>
      </c>
    </row>
    <row r="12" spans="1:5" ht="25.5">
      <c r="A12" s="10" t="s">
        <v>21</v>
      </c>
      <c r="B12" s="6" t="s">
        <v>3</v>
      </c>
      <c r="C12" s="31">
        <v>357.49</v>
      </c>
      <c r="E12" s="31"/>
    </row>
    <row r="13" spans="1:5" ht="25.5">
      <c r="A13" s="29" t="s">
        <v>12</v>
      </c>
      <c r="B13" s="6" t="s">
        <v>3</v>
      </c>
      <c r="C13" s="37">
        <f>C15+C26+C27+C28+C29+C30</f>
        <v>42899</v>
      </c>
      <c r="D13" s="21"/>
    </row>
    <row r="14" spans="1:5">
      <c r="A14" s="8" t="s">
        <v>1</v>
      </c>
      <c r="B14" s="9"/>
      <c r="C14" s="25"/>
    </row>
    <row r="15" spans="1:5" ht="25.5">
      <c r="A15" s="5" t="s">
        <v>13</v>
      </c>
      <c r="B15" s="6" t="s">
        <v>3</v>
      </c>
      <c r="C15" s="52">
        <f>C17+C20+C23</f>
        <v>35132</v>
      </c>
    </row>
    <row r="16" spans="1:5">
      <c r="A16" s="8" t="s">
        <v>2</v>
      </c>
      <c r="B16" s="9"/>
      <c r="C16" s="26"/>
    </row>
    <row r="17" spans="1:3" ht="25.5">
      <c r="A17" s="28" t="s">
        <v>26</v>
      </c>
      <c r="B17" s="6" t="s">
        <v>3</v>
      </c>
      <c r="C17" s="52">
        <v>2167.8000000000002</v>
      </c>
    </row>
    <row r="18" spans="1:3">
      <c r="A18" s="10" t="s">
        <v>5</v>
      </c>
      <c r="B18" s="11" t="s">
        <v>4</v>
      </c>
      <c r="C18" s="26">
        <v>1.5</v>
      </c>
    </row>
    <row r="19" spans="1:3" ht="21.95" customHeight="1">
      <c r="A19" s="10" t="s">
        <v>22</v>
      </c>
      <c r="B19" s="6" t="s">
        <v>23</v>
      </c>
      <c r="C19" s="66">
        <v>120433.33</v>
      </c>
    </row>
    <row r="20" spans="1:3" ht="25.5">
      <c r="A20" s="28" t="s">
        <v>24</v>
      </c>
      <c r="B20" s="6" t="s">
        <v>3</v>
      </c>
      <c r="C20" s="52">
        <v>18674.5</v>
      </c>
    </row>
    <row r="21" spans="1:3">
      <c r="A21" s="10" t="s">
        <v>5</v>
      </c>
      <c r="B21" s="11" t="s">
        <v>4</v>
      </c>
      <c r="C21" s="26">
        <v>15.44</v>
      </c>
    </row>
    <row r="22" spans="1:3" ht="21.95" customHeight="1">
      <c r="A22" s="10" t="s">
        <v>22</v>
      </c>
      <c r="B22" s="6" t="s">
        <v>23</v>
      </c>
      <c r="C22" s="66">
        <v>100790.69</v>
      </c>
    </row>
    <row r="23" spans="1:3" ht="25.5">
      <c r="A23" s="28" t="s">
        <v>14</v>
      </c>
      <c r="B23" s="6" t="s">
        <v>3</v>
      </c>
      <c r="C23" s="54">
        <v>14289.7</v>
      </c>
    </row>
    <row r="24" spans="1:3">
      <c r="A24" s="10" t="s">
        <v>5</v>
      </c>
      <c r="B24" s="11" t="s">
        <v>4</v>
      </c>
      <c r="C24" s="26">
        <v>17.47</v>
      </c>
    </row>
    <row r="25" spans="1:3" ht="21.95" customHeight="1">
      <c r="A25" s="10" t="s">
        <v>22</v>
      </c>
      <c r="B25" s="6" t="s">
        <v>23</v>
      </c>
      <c r="C25" s="66">
        <v>68163.039999999994</v>
      </c>
    </row>
    <row r="26" spans="1:3" ht="25.5">
      <c r="A26" s="29" t="s">
        <v>6</v>
      </c>
      <c r="B26" s="6" t="s">
        <v>3</v>
      </c>
      <c r="C26" s="36">
        <v>3496</v>
      </c>
    </row>
    <row r="27" spans="1:3" ht="36.75">
      <c r="A27" s="12" t="s">
        <v>7</v>
      </c>
      <c r="B27" s="6" t="s">
        <v>3</v>
      </c>
      <c r="C27" s="36">
        <v>3894</v>
      </c>
    </row>
    <row r="28" spans="1:3" ht="25.5">
      <c r="A28" s="27" t="s">
        <v>8</v>
      </c>
      <c r="B28" s="6" t="s">
        <v>3</v>
      </c>
      <c r="C28" s="36">
        <v>0</v>
      </c>
    </row>
    <row r="29" spans="1:3" ht="36.75">
      <c r="A29" s="12" t="s">
        <v>9</v>
      </c>
      <c r="B29" s="6" t="s">
        <v>3</v>
      </c>
      <c r="C29" s="37">
        <v>0</v>
      </c>
    </row>
    <row r="30" spans="1:3" ht="52.5" customHeight="1">
      <c r="A30" s="27" t="s">
        <v>10</v>
      </c>
      <c r="B30" s="6" t="s">
        <v>3</v>
      </c>
      <c r="C30" s="37">
        <v>377</v>
      </c>
    </row>
    <row r="32" spans="1:3">
      <c r="A32" s="14" t="s">
        <v>36</v>
      </c>
    </row>
    <row r="33" spans="1:1">
      <c r="A33" s="14" t="s">
        <v>37</v>
      </c>
    </row>
  </sheetData>
  <mergeCells count="6">
    <mergeCell ref="A1:C1"/>
    <mergeCell ref="A2:C2"/>
    <mergeCell ref="A4:C4"/>
    <mergeCell ref="A5:C5"/>
    <mergeCell ref="A9:A10"/>
    <mergeCell ref="B9:B1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4кв.2019</vt:lpstr>
      <vt:lpstr>Факт2019г</vt:lpstr>
      <vt:lpstr>План2020год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2020-01-08T10:07:32Z</dcterms:modified>
</cp:coreProperties>
</file>