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2025-20256 уч.год\МОНИТОРИ2025-2026\Промеж монит 25-26\"/>
    </mc:Choice>
  </mc:AlternateContent>
  <bookViews>
    <workbookView xWindow="0" yWindow="0" windowWidth="23040" windowHeight="8616" tabRatio="817" firstSheet="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B15" i="16"/>
  <c r="B14" i="16"/>
  <c r="P15" i="16" l="1"/>
  <c r="E15" i="16"/>
  <c r="I15" i="16"/>
  <c r="M15" i="16"/>
  <c r="Q15" i="16"/>
  <c r="F15" i="16"/>
  <c r="J15" i="16"/>
  <c r="N15" i="16"/>
  <c r="C15" i="16"/>
  <c r="G15" i="16"/>
  <c r="K15" i="16"/>
  <c r="O15" i="16"/>
  <c r="D15" i="16"/>
  <c r="H15" i="16"/>
  <c r="L15" i="16"/>
  <c r="Q17" i="10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L18" i="13" l="1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<sst xmlns="http://schemas.openxmlformats.org/spreadsheetml/2006/main" count="318" uniqueCount="55">
  <si>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</si>
  <si>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</si>
  <si>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</si>
  <si>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</si>
  <si>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</si>
  <si>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</si>
  <si>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</si>
  <si>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</si>
  <si>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</si>
  <si>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</si>
  <si>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</si>
  <si>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</si>
  <si>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</si>
  <si>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</si>
  <si>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</si>
  <si>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</si>
  <si>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</si>
  <si>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</si>
  <si>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</si>
  <si>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</si>
  <si>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</si>
  <si>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</si>
  <si>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</si>
  <si>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</si>
  <si>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</si>
  <si>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</si>
  <si>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</si>
  <si>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</si>
  <si>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</si>
  <si>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</si>
  <si>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</si>
  <si>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</si>
  <si>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</si>
  <si>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</si>
  <si>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</si>
  <si>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</si>
  <si>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</si>
  <si>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</si>
  <si>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</si>
  <si>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</si>
  <si>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</si>
  <si>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</si>
  <si>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</si>
  <si>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Ортаңғы топ "Балапан"</t>
  </si>
  <si>
    <t>Ортаңғы топ "Күншуақ"</t>
  </si>
  <si>
    <t>Ересек топ "Айгөлек"</t>
  </si>
  <si>
    <t>Мектепалды тобы "Дарын"</t>
  </si>
  <si>
    <t>Әдіскерінің аты-жөні_Даулбаева Б.Н.</t>
  </si>
  <si>
    <t>МДҰ атауы_Атбасар қ., "Ақбота" бөбекжайы</t>
  </si>
  <si>
    <t>Мекен-жайы_Қажымұқан 49а</t>
  </si>
  <si>
    <t xml:space="preserve">Бала саны </t>
  </si>
  <si>
    <t>І-деңгей 39 бала-33%  ІІ деңгей 64 бала- 53%        ІІІ деңгей 17 бала-14 %</t>
  </si>
  <si>
    <t>Кіші топ "Айналайын"</t>
  </si>
  <si>
    <t xml:space="preserve">Оқыту тілі_қазақша, орысша. </t>
  </si>
  <si>
    <r>
      <t xml:space="preserve">2025-2026 оқу жылы әдіскердің </t>
    </r>
    <r>
      <rPr>
        <b/>
        <sz val="12"/>
        <color theme="1"/>
        <rFont val="Times New Roman"/>
        <family val="1"/>
        <charset val="204"/>
      </rPr>
      <t>аралық</t>
    </r>
    <r>
      <rPr>
        <sz val="12"/>
        <color theme="1"/>
        <rFont val="Times New Roman"/>
        <family val="1"/>
        <charset val="204"/>
      </rPr>
      <t xml:space="preserve"> жиынтығынығ есебі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</si>
</sst>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8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 t="s">
        <v>18</v>
      </c>
      <c r="Y2" s="31"/>
    </row>
    <row r="3" spans="1:25" ht="15.6" x14ac:dyDescent="0.3">
      <c r="A3" s="3"/>
      <c r="B3" s="32" t="s">
        <v>17</v>
      </c>
      <c r="C3" s="32"/>
      <c r="D3" s="32"/>
      <c r="E3" s="32"/>
      <c r="F3" s="32"/>
      <c r="G3" s="3"/>
      <c r="H3" s="3"/>
      <c r="I3" s="3"/>
      <c r="J3" s="3"/>
      <c r="K3" s="3"/>
      <c r="L3" s="32" t="s">
        <v>38</v>
      </c>
      <c r="M3" s="32"/>
      <c r="N3" s="32"/>
      <c r="O3" s="32"/>
      <c r="P3" s="32"/>
      <c r="Q3" s="32"/>
      <c r="R3" s="32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3" t="s">
        <v>23</v>
      </c>
      <c r="M4" s="33"/>
      <c r="N4" s="33"/>
      <c r="O4" s="33"/>
      <c r="P4" s="33"/>
      <c r="Q4" s="33"/>
      <c r="R4" s="33"/>
      <c r="S4" s="22"/>
      <c r="T4" s="19"/>
      <c r="U4" s="19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0" t="s">
        <v>8</v>
      </c>
      <c r="I7" s="30"/>
      <c r="J7" s="30"/>
      <c r="K7" s="30"/>
      <c r="L7" s="30"/>
      <c r="M7" s="30"/>
      <c r="N7" s="30" t="s">
        <v>6</v>
      </c>
      <c r="O7" s="30"/>
      <c r="P7" s="30"/>
      <c r="Q7" s="30" t="s">
        <v>9</v>
      </c>
      <c r="R7" s="30"/>
      <c r="S7" s="30"/>
      <c r="T7" s="30"/>
      <c r="U7" s="30"/>
      <c r="V7" s="30"/>
      <c r="W7" s="30" t="s">
        <v>7</v>
      </c>
      <c r="X7" s="30"/>
      <c r="Y7" s="30"/>
    </row>
    <row r="8" spans="1:25" ht="14.25" customHeight="1" x14ac:dyDescent="0.3">
      <c r="A8" s="36"/>
      <c r="B8" s="30"/>
      <c r="C8" s="30"/>
      <c r="D8" s="30"/>
      <c r="E8" s="30" t="s">
        <v>14</v>
      </c>
      <c r="F8" s="30" t="s">
        <v>15</v>
      </c>
      <c r="G8" s="30" t="s">
        <v>16</v>
      </c>
      <c r="H8" s="30" t="s">
        <v>19</v>
      </c>
      <c r="I8" s="30"/>
      <c r="J8" s="30"/>
      <c r="K8" s="30" t="s">
        <v>20</v>
      </c>
      <c r="L8" s="30"/>
      <c r="M8" s="30"/>
      <c r="N8" s="30" t="s">
        <v>14</v>
      </c>
      <c r="O8" s="30" t="s">
        <v>15</v>
      </c>
      <c r="P8" s="30" t="s">
        <v>16</v>
      </c>
      <c r="Q8" s="30" t="s">
        <v>21</v>
      </c>
      <c r="R8" s="30"/>
      <c r="S8" s="30"/>
      <c r="T8" s="30" t="s">
        <v>22</v>
      </c>
      <c r="U8" s="30"/>
      <c r="V8" s="30"/>
      <c r="W8" s="1"/>
      <c r="X8" s="1"/>
      <c r="Y8" s="1"/>
    </row>
    <row r="9" spans="1:25" ht="128.25" customHeight="1" x14ac:dyDescent="0.3">
      <c r="A9" s="36"/>
      <c r="B9" s="30"/>
      <c r="C9" s="30"/>
      <c r="D9" s="30"/>
      <c r="E9" s="30"/>
      <c r="F9" s="30"/>
      <c r="G9" s="3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0"/>
      <c r="O9" s="30"/>
      <c r="P9" s="30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5" t="s">
        <v>1</v>
      </c>
      <c r="B17" s="35"/>
      <c r="C17" s="35"/>
      <c r="D17" s="21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4" t="s">
        <v>11</v>
      </c>
      <c r="B18" s="34"/>
      <c r="C18" s="34"/>
      <c r="D18" s="27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41" t="s">
        <v>36</v>
      </c>
      <c r="C2" s="41"/>
      <c r="D2" s="41"/>
      <c r="E2" s="41"/>
      <c r="F2" s="41"/>
      <c r="G2" s="41"/>
      <c r="H2" s="7"/>
      <c r="I2" s="7"/>
      <c r="J2" s="7"/>
      <c r="K2" s="2"/>
      <c r="L2" s="32" t="s">
        <v>2</v>
      </c>
      <c r="M2" s="32"/>
      <c r="N2" s="32"/>
      <c r="O2" s="32"/>
      <c r="P2" s="32"/>
      <c r="Q2" s="32"/>
      <c r="R2" s="32"/>
      <c r="S2" s="32"/>
      <c r="T2" s="32"/>
      <c r="U2" s="3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1" t="s">
        <v>18</v>
      </c>
      <c r="AH2" s="31"/>
    </row>
    <row r="3" spans="1:34" ht="15.6" x14ac:dyDescent="0.3">
      <c r="A3" s="3"/>
      <c r="B3" s="32" t="s">
        <v>17</v>
      </c>
      <c r="C3" s="32"/>
      <c r="D3" s="32"/>
      <c r="E3" s="32"/>
      <c r="F3" s="32"/>
      <c r="G3" s="3"/>
      <c r="H3" s="3"/>
      <c r="I3" s="3"/>
      <c r="J3" s="3"/>
      <c r="K3" s="3"/>
      <c r="L3" s="37" t="s">
        <v>24</v>
      </c>
      <c r="M3" s="37"/>
      <c r="N3" s="37"/>
      <c r="O3" s="37"/>
      <c r="P3" s="37"/>
      <c r="Q3" s="37"/>
      <c r="R3" s="3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3" t="s">
        <v>23</v>
      </c>
      <c r="M4" s="33"/>
      <c r="N4" s="33"/>
      <c r="O4" s="33"/>
      <c r="P4" s="33"/>
      <c r="Q4" s="33"/>
      <c r="R4" s="33"/>
      <c r="S4" s="33"/>
      <c r="T4" s="33"/>
      <c r="U4" s="33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8" t="s">
        <v>8</v>
      </c>
      <c r="I7" s="39"/>
      <c r="J7" s="39"/>
      <c r="K7" s="39"/>
      <c r="L7" s="39"/>
      <c r="M7" s="40"/>
      <c r="N7" s="30" t="s">
        <v>6</v>
      </c>
      <c r="O7" s="30"/>
      <c r="P7" s="30"/>
      <c r="Q7" s="38" t="s">
        <v>9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30" t="s">
        <v>7</v>
      </c>
      <c r="AG7" s="30"/>
      <c r="AH7" s="30"/>
    </row>
    <row r="8" spans="1:34" ht="15.75" customHeight="1" x14ac:dyDescent="0.3">
      <c r="A8" s="36"/>
      <c r="B8" s="30"/>
      <c r="C8" s="30"/>
      <c r="D8" s="30"/>
      <c r="E8" s="47" t="s">
        <v>14</v>
      </c>
      <c r="F8" s="47" t="s">
        <v>15</v>
      </c>
      <c r="G8" s="47" t="s">
        <v>16</v>
      </c>
      <c r="H8" s="30" t="s">
        <v>19</v>
      </c>
      <c r="I8" s="30"/>
      <c r="J8" s="30"/>
      <c r="K8" s="30" t="s">
        <v>20</v>
      </c>
      <c r="L8" s="30"/>
      <c r="M8" s="30"/>
      <c r="N8" s="47" t="s">
        <v>14</v>
      </c>
      <c r="O8" s="47" t="s">
        <v>15</v>
      </c>
      <c r="P8" s="47" t="s">
        <v>16</v>
      </c>
      <c r="Q8" s="30" t="s">
        <v>26</v>
      </c>
      <c r="R8" s="30"/>
      <c r="S8" s="30"/>
      <c r="T8" s="30" t="s">
        <v>21</v>
      </c>
      <c r="U8" s="30"/>
      <c r="V8" s="30"/>
      <c r="W8" s="30" t="s">
        <v>27</v>
      </c>
      <c r="X8" s="30"/>
      <c r="Y8" s="30"/>
      <c r="Z8" s="38" t="s">
        <v>28</v>
      </c>
      <c r="AA8" s="39"/>
      <c r="AB8" s="40"/>
      <c r="AC8" s="38" t="s">
        <v>22</v>
      </c>
      <c r="AD8" s="39"/>
      <c r="AE8" s="40"/>
      <c r="AF8" s="47" t="s">
        <v>14</v>
      </c>
      <c r="AG8" s="47" t="s">
        <v>15</v>
      </c>
      <c r="AH8" s="47" t="s">
        <v>16</v>
      </c>
    </row>
    <row r="9" spans="1:34" ht="126.75" customHeight="1" x14ac:dyDescent="0.3">
      <c r="A9" s="36"/>
      <c r="B9" s="30"/>
      <c r="C9" s="30"/>
      <c r="D9" s="30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8"/>
      <c r="O9" s="48"/>
      <c r="P9" s="48"/>
      <c r="Q9" s="28" t="s">
        <v>14</v>
      </c>
      <c r="R9" s="28" t="s">
        <v>15</v>
      </c>
      <c r="S9" s="28" t="s">
        <v>16</v>
      </c>
      <c r="T9" s="28" t="s">
        <v>14</v>
      </c>
      <c r="U9" s="28" t="s">
        <v>15</v>
      </c>
      <c r="V9" s="28" t="s">
        <v>16</v>
      </c>
      <c r="W9" s="28" t="s">
        <v>14</v>
      </c>
      <c r="X9" s="28" t="s">
        <v>15</v>
      </c>
      <c r="Y9" s="28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8"/>
      <c r="AG9" s="48"/>
      <c r="AH9" s="48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2" t="s">
        <v>11</v>
      </c>
      <c r="B18" s="43"/>
      <c r="C18" s="43"/>
      <c r="D18" s="26" t="e">
        <f>D17*100/D17</f>
        <v>#DIV/0!</v>
      </c>
      <c r="E18" s="29" t="e">
        <f>E17*100/D17</f>
        <v>#DIV/0!</v>
      </c>
      <c r="F18" s="29" t="e">
        <f>F17*100/D17</f>
        <v>#DIV/0!</v>
      </c>
      <c r="G18" s="29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1" t="s">
        <v>35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18</v>
      </c>
      <c r="AK2" s="31"/>
    </row>
    <row r="3" spans="1:37" ht="15.6" x14ac:dyDescent="0.3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39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0" t="s">
        <v>23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8" t="s">
        <v>8</v>
      </c>
      <c r="I7" s="39"/>
      <c r="J7" s="39"/>
      <c r="K7" s="39"/>
      <c r="L7" s="39"/>
      <c r="M7" s="39"/>
      <c r="N7" s="39"/>
      <c r="O7" s="39"/>
      <c r="P7" s="40"/>
      <c r="Q7" s="30" t="s">
        <v>6</v>
      </c>
      <c r="R7" s="30"/>
      <c r="S7" s="30"/>
      <c r="T7" s="38" t="s">
        <v>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0" t="s">
        <v>7</v>
      </c>
      <c r="AJ7" s="30"/>
      <c r="AK7" s="30"/>
    </row>
    <row r="8" spans="1:37" ht="15.75" customHeight="1" x14ac:dyDescent="0.3">
      <c r="A8" s="36"/>
      <c r="B8" s="30"/>
      <c r="C8" s="30"/>
      <c r="D8" s="30"/>
      <c r="E8" s="47" t="s">
        <v>14</v>
      </c>
      <c r="F8" s="47" t="s">
        <v>15</v>
      </c>
      <c r="G8" s="47" t="s">
        <v>16</v>
      </c>
      <c r="H8" s="49" t="s">
        <v>19</v>
      </c>
      <c r="I8" s="50"/>
      <c r="J8" s="50"/>
      <c r="K8" s="39" t="s">
        <v>20</v>
      </c>
      <c r="L8" s="39"/>
      <c r="M8" s="40"/>
      <c r="N8" s="53" t="s">
        <v>25</v>
      </c>
      <c r="O8" s="51"/>
      <c r="P8" s="52"/>
      <c r="Q8" s="47" t="s">
        <v>14</v>
      </c>
      <c r="R8" s="47" t="s">
        <v>15</v>
      </c>
      <c r="S8" s="47" t="s">
        <v>16</v>
      </c>
      <c r="T8" s="54" t="s">
        <v>26</v>
      </c>
      <c r="U8" s="54"/>
      <c r="V8" s="54"/>
      <c r="W8" s="54" t="s">
        <v>21</v>
      </c>
      <c r="X8" s="54"/>
      <c r="Y8" s="54"/>
      <c r="Z8" s="36" t="s">
        <v>27</v>
      </c>
      <c r="AA8" s="36"/>
      <c r="AB8" s="36"/>
      <c r="AC8" s="36" t="s">
        <v>28</v>
      </c>
      <c r="AD8" s="36"/>
      <c r="AE8" s="36"/>
      <c r="AF8" s="51" t="s">
        <v>22</v>
      </c>
      <c r="AG8" s="51"/>
      <c r="AH8" s="52"/>
      <c r="AI8" s="47" t="s">
        <v>14</v>
      </c>
      <c r="AJ8" s="47" t="s">
        <v>15</v>
      </c>
      <c r="AK8" s="47" t="s">
        <v>16</v>
      </c>
    </row>
    <row r="9" spans="1:37" ht="115.5" customHeight="1" x14ac:dyDescent="0.3">
      <c r="A9" s="36"/>
      <c r="B9" s="30"/>
      <c r="C9" s="30"/>
      <c r="D9" s="30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4" t="s">
        <v>1</v>
      </c>
      <c r="B17" s="45"/>
      <c r="C17" s="46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2" t="s">
        <v>11</v>
      </c>
      <c r="B18" s="43"/>
      <c r="C18" s="43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41" t="s">
        <v>34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2" t="s">
        <v>2</v>
      </c>
      <c r="P2" s="32"/>
      <c r="Q2" s="32"/>
      <c r="R2" s="32"/>
      <c r="S2" s="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1" t="s">
        <v>18</v>
      </c>
      <c r="AK2" s="31"/>
    </row>
    <row r="3" spans="1:37" ht="15.6" x14ac:dyDescent="0.3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29</v>
      </c>
      <c r="P3" s="32"/>
      <c r="Q3" s="32"/>
      <c r="R3" s="32"/>
      <c r="S3" s="32"/>
      <c r="T3" s="3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3" t="s">
        <v>23</v>
      </c>
      <c r="P4" s="33"/>
      <c r="Q4" s="33"/>
      <c r="R4" s="33"/>
      <c r="S4" s="33"/>
      <c r="T4" s="33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8" t="s">
        <v>8</v>
      </c>
      <c r="I7" s="39"/>
      <c r="J7" s="39"/>
      <c r="K7" s="39"/>
      <c r="L7" s="39"/>
      <c r="M7" s="39"/>
      <c r="N7" s="39"/>
      <c r="O7" s="39"/>
      <c r="P7" s="40"/>
      <c r="Q7" s="30" t="s">
        <v>6</v>
      </c>
      <c r="R7" s="30"/>
      <c r="S7" s="30"/>
      <c r="T7" s="38" t="s">
        <v>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0" t="s">
        <v>7</v>
      </c>
      <c r="AJ7" s="30"/>
      <c r="AK7" s="30"/>
    </row>
    <row r="8" spans="1:37" ht="15.75" customHeight="1" x14ac:dyDescent="0.3">
      <c r="A8" s="36"/>
      <c r="B8" s="30"/>
      <c r="C8" s="30"/>
      <c r="D8" s="30"/>
      <c r="E8" s="47" t="s">
        <v>14</v>
      </c>
      <c r="F8" s="47" t="s">
        <v>15</v>
      </c>
      <c r="G8" s="47" t="s">
        <v>16</v>
      </c>
      <c r="H8" s="54" t="s">
        <v>19</v>
      </c>
      <c r="I8" s="54"/>
      <c r="J8" s="54"/>
      <c r="K8" s="30" t="s">
        <v>20</v>
      </c>
      <c r="L8" s="30"/>
      <c r="M8" s="30"/>
      <c r="N8" s="36" t="s">
        <v>25</v>
      </c>
      <c r="O8" s="36"/>
      <c r="P8" s="36"/>
      <c r="Q8" s="47" t="s">
        <v>14</v>
      </c>
      <c r="R8" s="47" t="s">
        <v>15</v>
      </c>
      <c r="S8" s="47" t="s">
        <v>16</v>
      </c>
      <c r="T8" s="54" t="s">
        <v>26</v>
      </c>
      <c r="U8" s="54"/>
      <c r="V8" s="54"/>
      <c r="W8" s="54" t="s">
        <v>21</v>
      </c>
      <c r="X8" s="54"/>
      <c r="Y8" s="54"/>
      <c r="Z8" s="36" t="s">
        <v>27</v>
      </c>
      <c r="AA8" s="36"/>
      <c r="AB8" s="36"/>
      <c r="AC8" s="36" t="s">
        <v>28</v>
      </c>
      <c r="AD8" s="36"/>
      <c r="AE8" s="36"/>
      <c r="AF8" s="51" t="s">
        <v>22</v>
      </c>
      <c r="AG8" s="51"/>
      <c r="AH8" s="52"/>
      <c r="AI8" s="47" t="s">
        <v>14</v>
      </c>
      <c r="AJ8" s="47" t="s">
        <v>15</v>
      </c>
      <c r="AK8" s="47" t="s">
        <v>16</v>
      </c>
    </row>
    <row r="9" spans="1:37" ht="114.75" customHeight="1" x14ac:dyDescent="0.3">
      <c r="A9" s="36"/>
      <c r="B9" s="30"/>
      <c r="C9" s="30"/>
      <c r="D9" s="30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8"/>
      <c r="R9" s="48"/>
      <c r="S9" s="48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8"/>
      <c r="AJ9" s="48"/>
      <c r="AK9" s="48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4" t="s">
        <v>1</v>
      </c>
      <c r="B17" s="45"/>
      <c r="C17" s="46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4" t="s">
        <v>11</v>
      </c>
      <c r="B18" s="34"/>
      <c r="C18" s="34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8" t="s">
        <v>33</v>
      </c>
      <c r="C2" s="18"/>
      <c r="D2" s="18"/>
      <c r="E2" s="18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2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1" t="s">
        <v>18</v>
      </c>
      <c r="AN2" s="31"/>
    </row>
    <row r="3" spans="1:40" ht="15.6" x14ac:dyDescent="0.3">
      <c r="A3" s="3"/>
      <c r="B3" s="32" t="s">
        <v>13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40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3" t="s">
        <v>31</v>
      </c>
      <c r="S4" s="33"/>
      <c r="T4" s="33"/>
      <c r="U4" s="33"/>
      <c r="V4" s="33"/>
      <c r="W4" s="33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8" t="s">
        <v>8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30" t="s">
        <v>6</v>
      </c>
      <c r="U7" s="30"/>
      <c r="V7" s="30"/>
      <c r="W7" s="38" t="s">
        <v>9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30" t="s">
        <v>7</v>
      </c>
      <c r="AM7" s="30"/>
      <c r="AN7" s="30"/>
    </row>
    <row r="8" spans="1:40" ht="15.75" customHeight="1" x14ac:dyDescent="0.3">
      <c r="A8" s="36"/>
      <c r="B8" s="30"/>
      <c r="C8" s="30"/>
      <c r="D8" s="30"/>
      <c r="E8" s="47" t="s">
        <v>14</v>
      </c>
      <c r="F8" s="47" t="s">
        <v>15</v>
      </c>
      <c r="G8" s="47" t="s">
        <v>16</v>
      </c>
      <c r="H8" s="61" t="s">
        <v>19</v>
      </c>
      <c r="I8" s="62"/>
      <c r="J8" s="63"/>
      <c r="K8" s="58" t="s">
        <v>20</v>
      </c>
      <c r="L8" s="59"/>
      <c r="M8" s="60"/>
      <c r="N8" s="55" t="s">
        <v>30</v>
      </c>
      <c r="O8" s="56"/>
      <c r="P8" s="57"/>
      <c r="Q8" s="53" t="s">
        <v>25</v>
      </c>
      <c r="R8" s="51"/>
      <c r="S8" s="52"/>
      <c r="T8" s="47" t="s">
        <v>14</v>
      </c>
      <c r="U8" s="47" t="s">
        <v>15</v>
      </c>
      <c r="V8" s="47" t="s">
        <v>16</v>
      </c>
      <c r="W8" s="54" t="s">
        <v>26</v>
      </c>
      <c r="X8" s="54"/>
      <c r="Y8" s="54"/>
      <c r="Z8" s="54" t="s">
        <v>21</v>
      </c>
      <c r="AA8" s="54"/>
      <c r="AB8" s="54"/>
      <c r="AC8" s="36" t="s">
        <v>27</v>
      </c>
      <c r="AD8" s="36"/>
      <c r="AE8" s="36"/>
      <c r="AF8" s="36" t="s">
        <v>28</v>
      </c>
      <c r="AG8" s="36"/>
      <c r="AH8" s="36"/>
      <c r="AI8" s="51" t="s">
        <v>22</v>
      </c>
      <c r="AJ8" s="51"/>
      <c r="AK8" s="52"/>
      <c r="AL8" s="47" t="s">
        <v>14</v>
      </c>
      <c r="AM8" s="47" t="s">
        <v>15</v>
      </c>
      <c r="AN8" s="47" t="s">
        <v>16</v>
      </c>
    </row>
    <row r="9" spans="1:40" ht="126.75" customHeight="1" x14ac:dyDescent="0.3">
      <c r="A9" s="36"/>
      <c r="B9" s="30"/>
      <c r="C9" s="30"/>
      <c r="D9" s="30"/>
      <c r="E9" s="48"/>
      <c r="F9" s="48"/>
      <c r="G9" s="48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48"/>
      <c r="U9" s="48"/>
      <c r="V9" s="48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48"/>
      <c r="AM9" s="48"/>
      <c r="AN9" s="48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4" t="s">
        <v>1</v>
      </c>
      <c r="B17" s="45"/>
      <c r="C17" s="46"/>
      <c r="D17" s="21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4" t="s">
        <v>11</v>
      </c>
      <c r="B18" s="34"/>
      <c r="C18" s="34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Normal="100" workbookViewId="0">
      <selection activeCell="L11" sqref="L11"/>
    </sheetView>
  </sheetViews>
  <sheetFormatPr defaultRowHeight="14.4" x14ac:dyDescent="0.3"/>
  <cols>
    <col min="1" max="1" width="12.6640625" customWidth="1"/>
    <col min="2" max="2" width="5.5546875" customWidth="1"/>
    <col min="3" max="3" width="4.6640625" customWidth="1"/>
    <col min="4" max="4" width="4.77734375" customWidth="1"/>
    <col min="5" max="5" width="5.5546875" customWidth="1"/>
    <col min="6" max="6" width="4.88671875" customWidth="1"/>
    <col min="7" max="7" width="7.33203125" customWidth="1"/>
    <col min="8" max="8" width="4.77734375" customWidth="1"/>
    <col min="9" max="9" width="5.44140625" customWidth="1"/>
    <col min="10" max="10" width="5.88671875" customWidth="1"/>
    <col min="11" max="11" width="6" customWidth="1"/>
    <col min="12" max="12" width="6.33203125" customWidth="1"/>
    <col min="13" max="13" width="9.33203125" customWidth="1"/>
    <col min="14" max="14" width="5.109375" customWidth="1"/>
    <col min="15" max="15" width="4.44140625" customWidth="1"/>
    <col min="16" max="16" width="4.77734375" customWidth="1"/>
    <col min="17" max="17" width="4.6640625" customWidth="1"/>
    <col min="18" max="18" width="5.5546875" customWidth="1"/>
    <col min="19" max="19" width="4.33203125" customWidth="1"/>
    <col min="20" max="20" width="5" customWidth="1"/>
    <col min="21" max="21" width="4.21875" customWidth="1"/>
    <col min="22" max="22" width="4.44140625" customWidth="1"/>
    <col min="23" max="23" width="5" customWidth="1"/>
  </cols>
  <sheetData>
    <row r="1" spans="1:23" x14ac:dyDescent="0.3">
      <c r="N1" s="64"/>
      <c r="O1" s="64"/>
      <c r="V1" s="31" t="s">
        <v>18</v>
      </c>
      <c r="W1" s="31"/>
    </row>
    <row r="2" spans="1:23" ht="15.6" x14ac:dyDescent="0.3">
      <c r="B2" s="77" t="s">
        <v>32</v>
      </c>
      <c r="C2" s="75"/>
      <c r="D2" s="74"/>
      <c r="E2" s="75"/>
      <c r="F2" s="75"/>
      <c r="G2" s="74"/>
      <c r="H2" s="74"/>
      <c r="I2" s="76" t="s">
        <v>48</v>
      </c>
      <c r="J2" s="76"/>
      <c r="K2" s="76"/>
      <c r="L2" s="76"/>
      <c r="M2" s="76"/>
      <c r="N2" s="3"/>
      <c r="O2" s="3"/>
    </row>
    <row r="3" spans="1:23" ht="15.6" x14ac:dyDescent="0.3">
      <c r="A3" s="3"/>
      <c r="B3" s="37" t="s">
        <v>47</v>
      </c>
      <c r="C3" s="37"/>
      <c r="D3" s="37"/>
      <c r="E3" s="37"/>
      <c r="F3" s="37"/>
      <c r="G3" s="37"/>
      <c r="H3" s="2"/>
      <c r="I3" s="37" t="s">
        <v>49</v>
      </c>
      <c r="J3" s="37"/>
      <c r="K3" s="37"/>
      <c r="L3" s="37"/>
      <c r="M3" s="37"/>
      <c r="N3" s="37"/>
      <c r="O3" s="3"/>
      <c r="P3" s="3"/>
      <c r="Q3" s="3"/>
    </row>
    <row r="4" spans="1:23" ht="15.6" x14ac:dyDescent="0.3">
      <c r="C4" s="8"/>
      <c r="E4" s="3"/>
      <c r="F4" s="3"/>
      <c r="I4" s="33" t="s">
        <v>53</v>
      </c>
      <c r="J4" s="33"/>
      <c r="K4" s="33"/>
      <c r="L4" s="33"/>
      <c r="M4" s="33"/>
      <c r="N4" s="33"/>
      <c r="O4" s="3"/>
      <c r="P4" s="3"/>
      <c r="Q4" s="3"/>
    </row>
    <row r="5" spans="1:23" ht="15.6" x14ac:dyDescent="0.3">
      <c r="A5" s="3"/>
      <c r="B5" s="37" t="s">
        <v>54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"/>
      <c r="Q5" s="3"/>
    </row>
    <row r="6" spans="1:23" ht="7.8" customHeigh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24" customHeight="1" x14ac:dyDescent="0.3">
      <c r="A7" s="47" t="s">
        <v>42</v>
      </c>
      <c r="B7" s="67" t="s">
        <v>50</v>
      </c>
      <c r="C7" s="67" t="s">
        <v>5</v>
      </c>
      <c r="D7" s="67"/>
      <c r="E7" s="67"/>
      <c r="F7" s="67" t="s">
        <v>8</v>
      </c>
      <c r="G7" s="67"/>
      <c r="H7" s="67"/>
      <c r="I7" s="67" t="s">
        <v>6</v>
      </c>
      <c r="J7" s="67"/>
      <c r="K7" s="67"/>
      <c r="L7" s="67" t="s">
        <v>9</v>
      </c>
      <c r="M7" s="67"/>
      <c r="N7" s="67"/>
      <c r="O7" s="67" t="s">
        <v>7</v>
      </c>
      <c r="P7" s="67"/>
      <c r="Q7" s="67"/>
      <c r="R7" s="68" t="s">
        <v>41</v>
      </c>
      <c r="S7" s="68"/>
      <c r="T7" s="68"/>
      <c r="U7" s="68"/>
      <c r="V7" s="68"/>
      <c r="W7" s="68"/>
    </row>
    <row r="8" spans="1:23" ht="42" x14ac:dyDescent="0.3">
      <c r="A8" s="48"/>
      <c r="B8" s="67"/>
      <c r="C8" s="69" t="s">
        <v>14</v>
      </c>
      <c r="D8" s="69" t="s">
        <v>15</v>
      </c>
      <c r="E8" s="69" t="s">
        <v>16</v>
      </c>
      <c r="F8" s="69" t="s">
        <v>14</v>
      </c>
      <c r="G8" s="69" t="s">
        <v>15</v>
      </c>
      <c r="H8" s="69" t="s">
        <v>16</v>
      </c>
      <c r="I8" s="69" t="s">
        <v>14</v>
      </c>
      <c r="J8" s="69" t="s">
        <v>15</v>
      </c>
      <c r="K8" s="69" t="s">
        <v>16</v>
      </c>
      <c r="L8" s="69" t="s">
        <v>14</v>
      </c>
      <c r="M8" s="69" t="s">
        <v>15</v>
      </c>
      <c r="N8" s="69" t="s">
        <v>16</v>
      </c>
      <c r="O8" s="69" t="s">
        <v>14</v>
      </c>
      <c r="P8" s="69" t="s">
        <v>15</v>
      </c>
      <c r="Q8" s="69" t="s">
        <v>16</v>
      </c>
      <c r="R8" s="69" t="s">
        <v>14</v>
      </c>
      <c r="S8" s="69" t="s">
        <v>11</v>
      </c>
      <c r="T8" s="69" t="s">
        <v>15</v>
      </c>
      <c r="U8" s="70" t="s">
        <v>11</v>
      </c>
      <c r="V8" s="69" t="s">
        <v>16</v>
      </c>
      <c r="W8" s="69" t="s">
        <v>11</v>
      </c>
    </row>
    <row r="9" spans="1:23" ht="27.6" x14ac:dyDescent="0.3">
      <c r="A9" s="65" t="s">
        <v>52</v>
      </c>
      <c r="B9" s="71">
        <v>20</v>
      </c>
      <c r="C9" s="71">
        <v>6</v>
      </c>
      <c r="D9" s="71">
        <v>8</v>
      </c>
      <c r="E9" s="71">
        <v>6</v>
      </c>
      <c r="F9" s="72">
        <v>3</v>
      </c>
      <c r="G9" s="71">
        <v>11</v>
      </c>
      <c r="H9" s="71">
        <v>6</v>
      </c>
      <c r="I9" s="71">
        <v>4</v>
      </c>
      <c r="J9" s="71">
        <v>12</v>
      </c>
      <c r="K9" s="71">
        <v>4</v>
      </c>
      <c r="L9" s="71">
        <v>3</v>
      </c>
      <c r="M9" s="71">
        <v>11</v>
      </c>
      <c r="N9" s="71">
        <v>6</v>
      </c>
      <c r="O9" s="71">
        <v>6</v>
      </c>
      <c r="P9" s="71">
        <v>9</v>
      </c>
      <c r="Q9" s="71">
        <v>5</v>
      </c>
      <c r="R9" s="73">
        <f>(C9+F9+I9+L9+O9)/5</f>
        <v>4.4000000000000004</v>
      </c>
      <c r="S9" s="73">
        <f>R9*100/B9</f>
        <v>22.000000000000004</v>
      </c>
      <c r="T9" s="73">
        <f>(D9+G9+J9+M9+P9)/5</f>
        <v>10.199999999999999</v>
      </c>
      <c r="U9" s="73">
        <f>T9*100/B9</f>
        <v>50.999999999999993</v>
      </c>
      <c r="V9" s="70">
        <f>(E9+H9+K9+N9+Q9)/5</f>
        <v>5.4</v>
      </c>
      <c r="W9" s="73">
        <f>V9*100/B9</f>
        <v>27</v>
      </c>
    </row>
    <row r="10" spans="1:23" ht="26.4" x14ac:dyDescent="0.3">
      <c r="A10" s="66" t="s">
        <v>43</v>
      </c>
      <c r="B10" s="71">
        <v>25</v>
      </c>
      <c r="C10" s="71">
        <v>8</v>
      </c>
      <c r="D10" s="71">
        <v>14</v>
      </c>
      <c r="E10" s="71">
        <v>3</v>
      </c>
      <c r="F10" s="71">
        <v>7</v>
      </c>
      <c r="G10" s="71">
        <v>15</v>
      </c>
      <c r="H10" s="71">
        <v>3</v>
      </c>
      <c r="I10" s="71">
        <v>7</v>
      </c>
      <c r="J10" s="71">
        <v>15</v>
      </c>
      <c r="K10" s="71">
        <v>3</v>
      </c>
      <c r="L10" s="71">
        <v>7</v>
      </c>
      <c r="M10" s="71">
        <v>15</v>
      </c>
      <c r="N10" s="71">
        <v>3</v>
      </c>
      <c r="O10" s="71">
        <v>7</v>
      </c>
      <c r="P10" s="71">
        <v>15</v>
      </c>
      <c r="Q10" s="71">
        <v>3</v>
      </c>
      <c r="R10" s="73">
        <f>(C10+F10+I10+L10+O10)/5</f>
        <v>7.2</v>
      </c>
      <c r="S10" s="73">
        <f>R10*100/B10</f>
        <v>28.8</v>
      </c>
      <c r="T10" s="73">
        <f>(D10+G10+J10+M10+P10)/5</f>
        <v>14.8</v>
      </c>
      <c r="U10" s="73">
        <f>T10*100/B10</f>
        <v>59.2</v>
      </c>
      <c r="V10" s="70">
        <f>(E10+H10+K10+N10+Q10)/5</f>
        <v>3</v>
      </c>
      <c r="W10" s="73">
        <f>V10*100/B10</f>
        <v>12</v>
      </c>
    </row>
    <row r="11" spans="1:23" ht="26.4" x14ac:dyDescent="0.3">
      <c r="A11" s="66" t="s">
        <v>44</v>
      </c>
      <c r="B11" s="71">
        <v>25</v>
      </c>
      <c r="C11" s="71">
        <v>9</v>
      </c>
      <c r="D11" s="71">
        <v>13</v>
      </c>
      <c r="E11" s="71">
        <v>3</v>
      </c>
      <c r="F11" s="71">
        <v>9</v>
      </c>
      <c r="G11" s="71">
        <v>12</v>
      </c>
      <c r="H11" s="71">
        <v>4</v>
      </c>
      <c r="I11" s="71">
        <v>8</v>
      </c>
      <c r="J11" s="71">
        <v>12</v>
      </c>
      <c r="K11" s="71">
        <v>5</v>
      </c>
      <c r="L11" s="71">
        <v>8</v>
      </c>
      <c r="M11" s="71">
        <v>12</v>
      </c>
      <c r="N11" s="71">
        <v>5</v>
      </c>
      <c r="O11" s="71">
        <v>8</v>
      </c>
      <c r="P11" s="71">
        <v>12</v>
      </c>
      <c r="Q11" s="71">
        <v>5</v>
      </c>
      <c r="R11" s="73">
        <f>(C11+F11+I11+L11+O11)/5</f>
        <v>8.4</v>
      </c>
      <c r="S11" s="73">
        <f>R11*100/B11</f>
        <v>33.6</v>
      </c>
      <c r="T11" s="73">
        <f>(D11+G11+J11+M11+P11)/5</f>
        <v>12.2</v>
      </c>
      <c r="U11" s="73">
        <f>T11*100/B11</f>
        <v>48.8</v>
      </c>
      <c r="V11" s="70">
        <f>(E11+H11+K11+N11+Q11)/5</f>
        <v>4.4000000000000004</v>
      </c>
      <c r="W11" s="73">
        <f>V11*100/B11</f>
        <v>17.600000000000001</v>
      </c>
    </row>
    <row r="12" spans="1:23" ht="26.4" x14ac:dyDescent="0.3">
      <c r="A12" s="66" t="s">
        <v>45</v>
      </c>
      <c r="B12" s="71">
        <v>25</v>
      </c>
      <c r="C12" s="71">
        <v>7</v>
      </c>
      <c r="D12" s="71">
        <v>16</v>
      </c>
      <c r="E12" s="71">
        <v>2</v>
      </c>
      <c r="F12" s="71">
        <v>8</v>
      </c>
      <c r="G12" s="71">
        <v>15</v>
      </c>
      <c r="H12" s="71">
        <v>2</v>
      </c>
      <c r="I12" s="71">
        <v>7</v>
      </c>
      <c r="J12" s="71">
        <v>16</v>
      </c>
      <c r="K12" s="71">
        <v>2</v>
      </c>
      <c r="L12" s="71">
        <v>11</v>
      </c>
      <c r="M12" s="71">
        <v>12</v>
      </c>
      <c r="N12" s="71">
        <v>2</v>
      </c>
      <c r="O12" s="71">
        <v>11</v>
      </c>
      <c r="P12" s="71">
        <v>12</v>
      </c>
      <c r="Q12" s="71">
        <v>2</v>
      </c>
      <c r="R12" s="73">
        <f>(C12+F12+I12+L12+O12)/5</f>
        <v>8.8000000000000007</v>
      </c>
      <c r="S12" s="73">
        <f>R12*100/B12</f>
        <v>35.200000000000003</v>
      </c>
      <c r="T12" s="73">
        <f>(D12+G12+J12+M12+P12)/5</f>
        <v>14.2</v>
      </c>
      <c r="U12" s="73">
        <f>T12*100/B12</f>
        <v>56.8</v>
      </c>
      <c r="V12" s="70">
        <f>(E12+H12+K12+N12+Q12)/5</f>
        <v>2</v>
      </c>
      <c r="W12" s="73">
        <f>V12*100/B12</f>
        <v>8</v>
      </c>
    </row>
    <row r="13" spans="1:23" ht="26.4" x14ac:dyDescent="0.3">
      <c r="A13" s="66" t="s">
        <v>46</v>
      </c>
      <c r="B13" s="71">
        <v>25</v>
      </c>
      <c r="C13" s="71">
        <v>11</v>
      </c>
      <c r="D13" s="71">
        <v>13</v>
      </c>
      <c r="E13" s="71">
        <v>1</v>
      </c>
      <c r="F13" s="71">
        <v>10</v>
      </c>
      <c r="G13" s="71">
        <v>14</v>
      </c>
      <c r="H13" s="71">
        <v>1</v>
      </c>
      <c r="I13" s="71">
        <v>9</v>
      </c>
      <c r="J13" s="71">
        <v>15</v>
      </c>
      <c r="K13" s="71">
        <v>1</v>
      </c>
      <c r="L13" s="71">
        <v>11</v>
      </c>
      <c r="M13" s="71">
        <v>12</v>
      </c>
      <c r="N13" s="71">
        <v>2</v>
      </c>
      <c r="O13" s="71">
        <v>12</v>
      </c>
      <c r="P13" s="71">
        <v>11</v>
      </c>
      <c r="Q13" s="71">
        <v>2</v>
      </c>
      <c r="R13" s="73">
        <f>(C13+F13+I13+L13+O13)/5</f>
        <v>10.6</v>
      </c>
      <c r="S13" s="73">
        <f>R13*100/B13</f>
        <v>42.4</v>
      </c>
      <c r="T13" s="73">
        <f>(D13+G13+J13+M13+P13)/5</f>
        <v>13</v>
      </c>
      <c r="U13" s="73">
        <f>T13*100/B13</f>
        <v>52</v>
      </c>
      <c r="V13" s="70">
        <f>(E13+H13+K13+N13+Q13)/5</f>
        <v>1.4</v>
      </c>
      <c r="W13" s="73">
        <f>V13*100/B13</f>
        <v>5.6</v>
      </c>
    </row>
    <row r="14" spans="1:23" ht="15.6" x14ac:dyDescent="0.3">
      <c r="A14" s="14" t="s">
        <v>1</v>
      </c>
      <c r="B14" s="14">
        <f>B9+B10+B11+B12+B13</f>
        <v>120</v>
      </c>
      <c r="C14" s="14">
        <f t="shared" ref="C14:Q14" si="0">C9+C10+C11+C12+C13</f>
        <v>41</v>
      </c>
      <c r="D14" s="14">
        <f t="shared" si="0"/>
        <v>64</v>
      </c>
      <c r="E14" s="14">
        <f t="shared" si="0"/>
        <v>15</v>
      </c>
      <c r="F14" s="14">
        <f t="shared" si="0"/>
        <v>37</v>
      </c>
      <c r="G14" s="14">
        <f t="shared" si="0"/>
        <v>67</v>
      </c>
      <c r="H14" s="14">
        <f t="shared" si="0"/>
        <v>16</v>
      </c>
      <c r="I14" s="14">
        <f t="shared" si="0"/>
        <v>35</v>
      </c>
      <c r="J14" s="14">
        <f t="shared" si="0"/>
        <v>70</v>
      </c>
      <c r="K14" s="14">
        <f t="shared" si="0"/>
        <v>15</v>
      </c>
      <c r="L14" s="14">
        <f t="shared" si="0"/>
        <v>40</v>
      </c>
      <c r="M14" s="14">
        <f t="shared" si="0"/>
        <v>62</v>
      </c>
      <c r="N14" s="14">
        <f t="shared" si="0"/>
        <v>18</v>
      </c>
      <c r="O14" s="14">
        <f t="shared" si="0"/>
        <v>44</v>
      </c>
      <c r="P14" s="14">
        <f t="shared" si="0"/>
        <v>59</v>
      </c>
      <c r="Q14" s="14">
        <f t="shared" si="0"/>
        <v>17</v>
      </c>
      <c r="R14" s="5"/>
      <c r="S14" s="6"/>
      <c r="T14" s="5"/>
      <c r="U14" s="6"/>
      <c r="V14" s="25"/>
      <c r="W14" s="6"/>
    </row>
    <row r="15" spans="1:23" ht="17.25" customHeight="1" x14ac:dyDescent="0.3">
      <c r="A15" s="24" t="s">
        <v>12</v>
      </c>
      <c r="B15" s="15">
        <f>B14*100/B14</f>
        <v>100</v>
      </c>
      <c r="C15" s="13">
        <f>C14*100/B14</f>
        <v>34.166666666666664</v>
      </c>
      <c r="D15" s="13">
        <f>D14*100/B14</f>
        <v>53.333333333333336</v>
      </c>
      <c r="E15" s="13">
        <f>E14*100/B14</f>
        <v>12.5</v>
      </c>
      <c r="F15" s="13">
        <f>F14*100/B14</f>
        <v>30.833333333333332</v>
      </c>
      <c r="G15" s="13">
        <f>G14*100/B14</f>
        <v>55.833333333333336</v>
      </c>
      <c r="H15" s="13">
        <f>H14*100/B14</f>
        <v>13.333333333333334</v>
      </c>
      <c r="I15" s="13">
        <f>I14*100/B14</f>
        <v>29.166666666666668</v>
      </c>
      <c r="J15" s="13">
        <f>J14*100/B14</f>
        <v>58.333333333333336</v>
      </c>
      <c r="K15" s="13">
        <f>K14*100/B14</f>
        <v>12.5</v>
      </c>
      <c r="L15" s="13">
        <f>L14*100/B14</f>
        <v>33.333333333333336</v>
      </c>
      <c r="M15" s="13">
        <f>M14*100/B14</f>
        <v>51.666666666666664</v>
      </c>
      <c r="N15" s="13">
        <f>N14*100/B14</f>
        <v>15</v>
      </c>
      <c r="O15" s="13">
        <f>O14*100/B14</f>
        <v>36.666666666666664</v>
      </c>
      <c r="P15" s="13">
        <f>P14*100/B14</f>
        <v>49.166666666666664</v>
      </c>
      <c r="Q15" s="13">
        <f>Q14*100/B14</f>
        <v>14.166666666666666</v>
      </c>
      <c r="R15" s="23"/>
      <c r="S15" s="23"/>
      <c r="T15" s="23"/>
      <c r="U15" s="23"/>
      <c r="V15" s="23"/>
      <c r="W15" s="2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7" t="s">
        <v>51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6">
    <mergeCell ref="A7:A8"/>
    <mergeCell ref="B7:B8"/>
    <mergeCell ref="C7:E7"/>
    <mergeCell ref="F7:H7"/>
    <mergeCell ref="I7:K7"/>
    <mergeCell ref="F18:P18"/>
    <mergeCell ref="R7:W7"/>
    <mergeCell ref="N1:O1"/>
    <mergeCell ref="O7:Q7"/>
    <mergeCell ref="I2:M2"/>
    <mergeCell ref="L7:N7"/>
    <mergeCell ref="B3:G3"/>
    <mergeCell ref="V1:W1"/>
    <mergeCell ref="I3:N3"/>
    <mergeCell ref="I4:N4"/>
    <mergeCell ref="B5:O5"/>
  </mergeCells>
  <phoneticPr fontId="3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2026-04-19T12:15:16Z</cp:lastPrinted>
  <dcterms:created xsi:type="dcterms:W3CDTF">2022-12-22T06:57:03Z</dcterms:created>
  <dcterms:modified xsi:type="dcterms:W3CDTF">2026-04-19T12:15:56Z</dcterms:modified>
</cp:coreProperties>
</file>